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625" windowHeight="8025"/>
  </bookViews>
  <sheets>
    <sheet name=" Лист 1" sheetId="3" r:id="rId1"/>
    <sheet name="меню" sheetId="2" r:id="rId2"/>
  </sheets>
  <calcPr calcId="145621"/>
</workbook>
</file>

<file path=xl/calcChain.xml><?xml version="1.0" encoding="utf-8"?>
<calcChain xmlns="http://schemas.openxmlformats.org/spreadsheetml/2006/main">
  <c r="D46" i="2" l="1"/>
  <c r="D39" i="2"/>
  <c r="A1" i="3"/>
  <c r="J14" i="3"/>
  <c r="I14" i="3"/>
  <c r="H14" i="3"/>
  <c r="D17" i="2"/>
  <c r="J8" i="3"/>
  <c r="I8" i="3"/>
  <c r="H8" i="3"/>
  <c r="G4" i="3"/>
  <c r="D4" i="3"/>
  <c r="D31" i="2" l="1"/>
  <c r="J15" i="3"/>
  <c r="I15" i="3"/>
  <c r="H15" i="3"/>
  <c r="G13" i="3"/>
  <c r="E13" i="3"/>
  <c r="E12" i="3"/>
  <c r="E9" i="3"/>
  <c r="D10" i="3"/>
  <c r="D9" i="3"/>
  <c r="G6" i="3"/>
  <c r="E6" i="3"/>
  <c r="E5" i="3"/>
  <c r="F8" i="3" l="1"/>
  <c r="G8" i="3"/>
  <c r="G14" i="3"/>
  <c r="F14" i="3"/>
  <c r="G15" i="3" l="1"/>
  <c r="F15" i="3"/>
</calcChain>
</file>

<file path=xl/sharedStrings.xml><?xml version="1.0" encoding="utf-8"?>
<sst xmlns="http://schemas.openxmlformats.org/spreadsheetml/2006/main" count="115" uniqueCount="72">
  <si>
    <t>выход</t>
  </si>
  <si>
    <t>наименование блюда</t>
  </si>
  <si>
    <t>калорийность</t>
  </si>
  <si>
    <t>цена</t>
  </si>
  <si>
    <t>БЕСПЛАТНОЕ ПИТАНИЕ УЧАЩИХСЯ 1 - 4 КЛАССОВ (с 7 до 11 лет)</t>
  </si>
  <si>
    <t>ЗАВТРАК</t>
  </si>
  <si>
    <t>ОБЕД</t>
  </si>
  <si>
    <t>ИТОГО</t>
  </si>
  <si>
    <t>ПИТАНИЕ СОЦИАЛЬНОЕ (с 12 лет и старше)</t>
  </si>
  <si>
    <t>ОБЕД (платный)</t>
  </si>
  <si>
    <t>ЗАВТРАК (платный)</t>
  </si>
  <si>
    <t>Директор ________ Заведующий производством _______ Калькулятор _______</t>
  </si>
  <si>
    <t>Прием пищи</t>
  </si>
  <si>
    <t>Раздел</t>
  </si>
  <si>
    <t>№ рецептуры*</t>
  </si>
  <si>
    <t>Блюдо</t>
  </si>
  <si>
    <t>Выход</t>
  </si>
  <si>
    <t>Цена</t>
  </si>
  <si>
    <t>Калорий-ность</t>
  </si>
  <si>
    <t>Пищевые вещества</t>
  </si>
  <si>
    <t>Белки</t>
  </si>
  <si>
    <t>Жиры</t>
  </si>
  <si>
    <t>Углеводы</t>
  </si>
  <si>
    <t>Завтрак</t>
  </si>
  <si>
    <t>гор. блюдо</t>
  </si>
  <si>
    <t>гор.напиток</t>
  </si>
  <si>
    <t>хлеб</t>
  </si>
  <si>
    <t>Итого за завтрак</t>
  </si>
  <si>
    <t>Обед</t>
  </si>
  <si>
    <t>1 блюдо</t>
  </si>
  <si>
    <t>2 блюдо</t>
  </si>
  <si>
    <t>гарнир</t>
  </si>
  <si>
    <t>напиток</t>
  </si>
  <si>
    <t>Итого за обед</t>
  </si>
  <si>
    <t>ИТОГО ЗА ДЕНЬ</t>
  </si>
  <si>
    <t>МБУ «Комбинат питания»</t>
  </si>
  <si>
    <t>Сосиска отварная</t>
  </si>
  <si>
    <t xml:space="preserve">     1 шт.</t>
  </si>
  <si>
    <t>Котлета по- ижорски</t>
  </si>
  <si>
    <t>Макароны отварные</t>
  </si>
  <si>
    <t>150</t>
  </si>
  <si>
    <t>ГОСТ</t>
  </si>
  <si>
    <t>Хлеб дарницкий с микронутриентами</t>
  </si>
  <si>
    <t>ТТК 121</t>
  </si>
  <si>
    <t>№ 157 шк.сб</t>
  </si>
  <si>
    <t>200</t>
  </si>
  <si>
    <t>Кофейный напиток на молоке</t>
  </si>
  <si>
    <t>Суп Крестьянский со сметаной</t>
  </si>
  <si>
    <t>250/10</t>
  </si>
  <si>
    <t>ТТК 20</t>
  </si>
  <si>
    <t>на 6 мая 2022 года</t>
  </si>
  <si>
    <t>25</t>
  </si>
  <si>
    <t>75</t>
  </si>
  <si>
    <t>Рис отварной</t>
  </si>
  <si>
    <t>2 шт.</t>
  </si>
  <si>
    <t>Сок фруктовый</t>
  </si>
  <si>
    <t>1/200</t>
  </si>
  <si>
    <t>17</t>
  </si>
  <si>
    <t>Соленый огурец</t>
  </si>
  <si>
    <t>15</t>
  </si>
  <si>
    <t>40</t>
  </si>
  <si>
    <t>Молоко</t>
  </si>
  <si>
    <t>Компот из яблок и  апельсинов</t>
  </si>
  <si>
    <t>2/27</t>
  </si>
  <si>
    <t>Меню МОУ "Ерёминогорская ООШ"</t>
  </si>
  <si>
    <t>Греча отварная</t>
  </si>
  <si>
    <t>Какао с молоком</t>
  </si>
  <si>
    <t>50</t>
  </si>
  <si>
    <t>Картофельное пюре</t>
  </si>
  <si>
    <t>Чай с сахаром и лимоном</t>
  </si>
  <si>
    <t>2/20</t>
  </si>
  <si>
    <t>2 сентября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</si>
</sst>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13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1" fillId="0" borderId="4" xfId="0" applyFont="1" applyBorder="1"/>
    <xf numFmtId="0" fontId="5" fillId="0" borderId="6" xfId="0" applyFont="1" applyBorder="1" applyAlignment="1">
      <alignment horizontal="center" wrapText="1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6" fillId="0" borderId="9" xfId="0" applyNumberFormat="1" applyFont="1" applyBorder="1" applyAlignment="1">
      <alignment horizontal="center" wrapText="1"/>
    </xf>
    <xf numFmtId="49" fontId="6" fillId="0" borderId="6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" fontId="6" fillId="0" borderId="6" xfId="0" applyNumberFormat="1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center" wrapText="1"/>
    </xf>
    <xf numFmtId="0" fontId="7" fillId="0" borderId="0" xfId="0" applyFont="1"/>
    <xf numFmtId="0" fontId="6" fillId="0" borderId="0" xfId="0" applyFont="1" applyFill="1" applyBorder="1"/>
    <xf numFmtId="0" fontId="5" fillId="0" borderId="9" xfId="0" applyFont="1" applyBorder="1" applyAlignment="1">
      <alignment wrapText="1"/>
    </xf>
    <xf numFmtId="2" fontId="5" fillId="0" borderId="9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2" fontId="6" fillId="0" borderId="5" xfId="0" applyNumberFormat="1" applyFont="1" applyBorder="1" applyAlignment="1">
      <alignment horizontal="center" wrapText="1"/>
    </xf>
    <xf numFmtId="0" fontId="3" fillId="0" borderId="8" xfId="0" applyFont="1" applyBorder="1" applyAlignment="1"/>
    <xf numFmtId="0" fontId="1" fillId="0" borderId="6" xfId="0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left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49" fontId="6" fillId="0" borderId="5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2" borderId="10" xfId="0" applyFont="1" applyFill="1" applyBorder="1" applyAlignment="1">
      <alignment wrapText="1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6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8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H1" sqref="H1:J1"/>
    </sheetView>
  </sheetViews>
  <sheetFormatPr defaultRowHeight="15" x14ac:dyDescent="0.25"/>
  <cols>
    <col min="1" max="1" width="11.42578125" customWidth="1"/>
    <col min="2" max="2" width="13.5703125" customWidth="1"/>
    <col min="3" max="3" width="15" customWidth="1"/>
    <col min="4" max="4" width="26.140625" customWidth="1"/>
    <col min="5" max="5" width="10.140625" customWidth="1"/>
    <col min="6" max="6" width="10.5703125" customWidth="1"/>
    <col min="8" max="9" width="9.85546875" customWidth="1"/>
    <col min="10" max="10" width="11.5703125" customWidth="1"/>
  </cols>
  <sheetData>
    <row r="1" spans="1:10" ht="15.75" x14ac:dyDescent="0.25">
      <c r="A1" s="49" t="str">
        <f>меню!A2</f>
        <v>Меню МОУ "Ерёминогорская ООШ"</v>
      </c>
      <c r="B1" s="49"/>
      <c r="C1" s="49"/>
      <c r="D1" s="31"/>
      <c r="E1" s="31"/>
      <c r="F1" s="1"/>
      <c r="G1" s="1"/>
      <c r="H1" s="49" t="s">
        <v>71</v>
      </c>
      <c r="I1" s="49"/>
      <c r="J1" s="49"/>
    </row>
    <row r="2" spans="1:10" ht="20.25" customHeight="1" x14ac:dyDescent="0.25">
      <c r="A2" s="50" t="s">
        <v>12</v>
      </c>
      <c r="B2" s="50" t="s">
        <v>13</v>
      </c>
      <c r="C2" s="50" t="s">
        <v>14</v>
      </c>
      <c r="D2" s="50" t="s">
        <v>15</v>
      </c>
      <c r="E2" s="50" t="s">
        <v>16</v>
      </c>
      <c r="F2" s="50" t="s">
        <v>17</v>
      </c>
      <c r="G2" s="50" t="s">
        <v>18</v>
      </c>
      <c r="H2" s="52" t="s">
        <v>19</v>
      </c>
      <c r="I2" s="53"/>
      <c r="J2" s="54"/>
    </row>
    <row r="3" spans="1:10" x14ac:dyDescent="0.25">
      <c r="A3" s="51"/>
      <c r="B3" s="51"/>
      <c r="C3" s="51"/>
      <c r="D3" s="51"/>
      <c r="E3" s="51"/>
      <c r="F3" s="51"/>
      <c r="G3" s="51"/>
      <c r="H3" s="5" t="s">
        <v>20</v>
      </c>
      <c r="I3" s="5" t="s">
        <v>21</v>
      </c>
      <c r="J3" s="5" t="s">
        <v>22</v>
      </c>
    </row>
    <row r="4" spans="1:10" ht="15.75" x14ac:dyDescent="0.25">
      <c r="A4" s="45" t="s">
        <v>23</v>
      </c>
      <c r="B4" s="3" t="s">
        <v>24</v>
      </c>
      <c r="C4" s="32" t="s">
        <v>41</v>
      </c>
      <c r="D4" s="33" t="str">
        <f>меню!A7</f>
        <v>Сосиска отварная</v>
      </c>
      <c r="E4" s="32">
        <v>40</v>
      </c>
      <c r="F4" s="34">
        <v>16.100000000000001</v>
      </c>
      <c r="G4" s="34">
        <f>меню!C7</f>
        <v>106.4</v>
      </c>
      <c r="H4" s="38">
        <v>4</v>
      </c>
      <c r="I4" s="38">
        <v>10</v>
      </c>
      <c r="J4" s="38">
        <v>0.64</v>
      </c>
    </row>
    <row r="5" spans="1:10" ht="16.5" customHeight="1" x14ac:dyDescent="0.25">
      <c r="A5" s="46"/>
      <c r="B5" s="3" t="s">
        <v>24</v>
      </c>
      <c r="C5" s="4">
        <v>508</v>
      </c>
      <c r="D5" s="6" t="s">
        <v>65</v>
      </c>
      <c r="E5" s="7" t="str">
        <f>меню!B8</f>
        <v>150</v>
      </c>
      <c r="F5" s="8">
        <v>17.38</v>
      </c>
      <c r="G5" s="8">
        <v>279</v>
      </c>
      <c r="H5" s="4">
        <v>9</v>
      </c>
      <c r="I5" s="4">
        <v>7</v>
      </c>
      <c r="J5" s="4">
        <v>39</v>
      </c>
    </row>
    <row r="6" spans="1:10" ht="27" customHeight="1" x14ac:dyDescent="0.25">
      <c r="A6" s="46"/>
      <c r="B6" s="3" t="s">
        <v>25</v>
      </c>
      <c r="C6" s="4">
        <v>693</v>
      </c>
      <c r="D6" s="6" t="s">
        <v>66</v>
      </c>
      <c r="E6" s="7" t="str">
        <f>меню!B9</f>
        <v>200</v>
      </c>
      <c r="F6" s="8">
        <v>14.01</v>
      </c>
      <c r="G6" s="8">
        <f>меню!C9</f>
        <v>152</v>
      </c>
      <c r="H6" s="4">
        <v>4</v>
      </c>
      <c r="I6" s="39">
        <v>4</v>
      </c>
      <c r="J6" s="4">
        <v>25</v>
      </c>
    </row>
    <row r="7" spans="1:10" ht="31.5" x14ac:dyDescent="0.25">
      <c r="A7" s="47"/>
      <c r="B7" s="3" t="s">
        <v>26</v>
      </c>
      <c r="C7" s="4" t="s">
        <v>41</v>
      </c>
      <c r="D7" s="6" t="s">
        <v>42</v>
      </c>
      <c r="E7" s="7" t="s">
        <v>70</v>
      </c>
      <c r="F7" s="8">
        <v>4.38</v>
      </c>
      <c r="G7" s="8">
        <v>66.099999999999994</v>
      </c>
      <c r="H7" s="4">
        <v>1</v>
      </c>
      <c r="I7" s="4">
        <v>0.36</v>
      </c>
      <c r="J7" s="4">
        <v>10</v>
      </c>
    </row>
    <row r="8" spans="1:10" ht="15.75" x14ac:dyDescent="0.25">
      <c r="A8" s="42" t="s">
        <v>27</v>
      </c>
      <c r="B8" s="43"/>
      <c r="C8" s="43"/>
      <c r="D8" s="43"/>
      <c r="E8" s="44"/>
      <c r="F8" s="9">
        <f>SUM(F4:F7)</f>
        <v>51.870000000000005</v>
      </c>
      <c r="G8" s="9">
        <f>SUM(G5:G7)</f>
        <v>497.1</v>
      </c>
      <c r="H8" s="2">
        <f>SUM(H4:H7)</f>
        <v>18</v>
      </c>
      <c r="I8" s="2">
        <f>SUM(I4:I7)</f>
        <v>21.36</v>
      </c>
      <c r="J8" s="2">
        <f>SUM(J4:J7)</f>
        <v>74.64</v>
      </c>
    </row>
    <row r="9" spans="1:10" ht="31.5" x14ac:dyDescent="0.25">
      <c r="A9" s="48" t="s">
        <v>28</v>
      </c>
      <c r="B9" s="10" t="s">
        <v>29</v>
      </c>
      <c r="C9" s="4" t="s">
        <v>44</v>
      </c>
      <c r="D9" s="6" t="str">
        <f>меню!A12</f>
        <v>Суп Крестьянский со сметаной</v>
      </c>
      <c r="E9" s="7" t="str">
        <f>меню!B12</f>
        <v>250/10</v>
      </c>
      <c r="F9" s="4">
        <v>13.54</v>
      </c>
      <c r="G9" s="8">
        <v>119</v>
      </c>
      <c r="H9" s="4">
        <v>3</v>
      </c>
      <c r="I9" s="39">
        <v>6</v>
      </c>
      <c r="J9" s="4">
        <v>14</v>
      </c>
    </row>
    <row r="10" spans="1:10" ht="17.25" customHeight="1" x14ac:dyDescent="0.25">
      <c r="A10" s="48"/>
      <c r="B10" s="10" t="s">
        <v>30</v>
      </c>
      <c r="C10" s="4" t="s">
        <v>43</v>
      </c>
      <c r="D10" s="6" t="str">
        <f>меню!A13</f>
        <v>Котлета по- ижорски</v>
      </c>
      <c r="E10" s="7" t="s">
        <v>67</v>
      </c>
      <c r="F10" s="4">
        <v>31.31</v>
      </c>
      <c r="G10" s="8">
        <v>146</v>
      </c>
      <c r="H10" s="4">
        <v>20.25</v>
      </c>
      <c r="I10" s="4">
        <v>14.7</v>
      </c>
      <c r="J10" s="4">
        <v>2.1</v>
      </c>
    </row>
    <row r="11" spans="1:10" ht="18" customHeight="1" x14ac:dyDescent="0.25">
      <c r="A11" s="48"/>
      <c r="B11" s="10" t="s">
        <v>31</v>
      </c>
      <c r="C11" s="4">
        <v>520</v>
      </c>
      <c r="D11" s="6" t="s">
        <v>68</v>
      </c>
      <c r="E11" s="7" t="s">
        <v>40</v>
      </c>
      <c r="F11" s="4">
        <v>18.989999999999998</v>
      </c>
      <c r="G11" s="8">
        <v>164</v>
      </c>
      <c r="H11" s="4">
        <v>3.6</v>
      </c>
      <c r="I11" s="39">
        <v>6</v>
      </c>
      <c r="J11" s="39">
        <v>22</v>
      </c>
    </row>
    <row r="12" spans="1:10" ht="30" customHeight="1" x14ac:dyDescent="0.25">
      <c r="A12" s="48"/>
      <c r="B12" s="10" t="s">
        <v>32</v>
      </c>
      <c r="C12" s="4" t="s">
        <v>49</v>
      </c>
      <c r="D12" s="6" t="s">
        <v>69</v>
      </c>
      <c r="E12" s="7">
        <f>меню!B15</f>
        <v>200</v>
      </c>
      <c r="F12" s="8">
        <v>4.91</v>
      </c>
      <c r="G12" s="8">
        <v>60</v>
      </c>
      <c r="H12" s="4">
        <v>0</v>
      </c>
      <c r="I12" s="4">
        <v>0</v>
      </c>
      <c r="J12" s="4">
        <v>15</v>
      </c>
    </row>
    <row r="13" spans="1:10" ht="31.5" x14ac:dyDescent="0.25">
      <c r="A13" s="48"/>
      <c r="B13" s="10" t="s">
        <v>26</v>
      </c>
      <c r="C13" s="4" t="s">
        <v>41</v>
      </c>
      <c r="D13" s="6" t="s">
        <v>42</v>
      </c>
      <c r="E13" s="7" t="str">
        <f>меню!B16</f>
        <v>40</v>
      </c>
      <c r="F13" s="4">
        <v>4.38</v>
      </c>
      <c r="G13" s="8">
        <f>меню!C16</f>
        <v>69.599999999999994</v>
      </c>
      <c r="H13" s="4">
        <v>1</v>
      </c>
      <c r="I13" s="4">
        <v>0.36</v>
      </c>
      <c r="J13" s="4">
        <v>10</v>
      </c>
    </row>
    <row r="14" spans="1:10" ht="15.75" x14ac:dyDescent="0.25">
      <c r="A14" s="42" t="s">
        <v>33</v>
      </c>
      <c r="B14" s="43"/>
      <c r="C14" s="43"/>
      <c r="D14" s="43"/>
      <c r="E14" s="44"/>
      <c r="F14" s="2">
        <f>SUM(F9:F13)</f>
        <v>73.129999999999981</v>
      </c>
      <c r="G14" s="9">
        <f>SUM(G9:G13)</f>
        <v>558.6</v>
      </c>
      <c r="H14" s="2">
        <f>SUM(H9:H13)</f>
        <v>27.85</v>
      </c>
      <c r="I14" s="2">
        <f>SUM(I9:I13)</f>
        <v>27.06</v>
      </c>
      <c r="J14" s="2">
        <f>SUM(J9:J13)</f>
        <v>63.1</v>
      </c>
    </row>
    <row r="15" spans="1:10" ht="22.5" customHeight="1" x14ac:dyDescent="0.25">
      <c r="A15" s="42" t="s">
        <v>34</v>
      </c>
      <c r="B15" s="43"/>
      <c r="C15" s="43"/>
      <c r="D15" s="43"/>
      <c r="E15" s="44"/>
      <c r="F15" s="9">
        <f>F8+F14</f>
        <v>124.99999999999999</v>
      </c>
      <c r="G15" s="9">
        <f>G8+G14</f>
        <v>1055.7</v>
      </c>
      <c r="H15" s="9">
        <f>H8+H14</f>
        <v>45.85</v>
      </c>
      <c r="I15" s="9">
        <f>I8+I14</f>
        <v>48.42</v>
      </c>
      <c r="J15" s="9">
        <f>J8+J14</f>
        <v>137.74</v>
      </c>
    </row>
  </sheetData>
  <mergeCells count="15">
    <mergeCell ref="A1:C1"/>
    <mergeCell ref="F2:F3"/>
    <mergeCell ref="H2:J2"/>
    <mergeCell ref="H1:J1"/>
    <mergeCell ref="A2:A3"/>
    <mergeCell ref="B2:B3"/>
    <mergeCell ref="C2:C3"/>
    <mergeCell ref="D2:D3"/>
    <mergeCell ref="E2:E3"/>
    <mergeCell ref="G2:G3"/>
    <mergeCell ref="A14:E14"/>
    <mergeCell ref="A15:E15"/>
    <mergeCell ref="A8:E8"/>
    <mergeCell ref="A4:A7"/>
    <mergeCell ref="A9:A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G11" sqref="G11"/>
    </sheetView>
  </sheetViews>
  <sheetFormatPr defaultRowHeight="15" x14ac:dyDescent="0.25"/>
  <cols>
    <col min="1" max="1" width="52.85546875" customWidth="1"/>
    <col min="2" max="2" width="14" customWidth="1"/>
    <col min="3" max="3" width="16.5703125" customWidth="1"/>
    <col min="4" max="4" width="12.5703125" customWidth="1"/>
  </cols>
  <sheetData>
    <row r="1" spans="1:4" ht="20.25" x14ac:dyDescent="0.3">
      <c r="A1" s="58" t="s">
        <v>35</v>
      </c>
      <c r="B1" s="58"/>
      <c r="C1" s="58"/>
      <c r="D1" s="58"/>
    </row>
    <row r="2" spans="1:4" ht="19.5" customHeight="1" x14ac:dyDescent="0.3">
      <c r="A2" s="40" t="s">
        <v>64</v>
      </c>
      <c r="B2" s="59" t="s">
        <v>50</v>
      </c>
      <c r="C2" s="59"/>
      <c r="D2" s="59"/>
    </row>
    <row r="3" spans="1:4" ht="2.25" hidden="1" customHeight="1" x14ac:dyDescent="0.25">
      <c r="A3" s="1"/>
      <c r="B3" s="1"/>
      <c r="C3" s="1"/>
      <c r="D3" s="1"/>
    </row>
    <row r="4" spans="1:4" ht="15.75" x14ac:dyDescent="0.25">
      <c r="A4" s="2" t="s">
        <v>1</v>
      </c>
      <c r="B4" s="2" t="s">
        <v>0</v>
      </c>
      <c r="C4" s="2" t="s">
        <v>2</v>
      </c>
      <c r="D4" s="2" t="s">
        <v>3</v>
      </c>
    </row>
    <row r="5" spans="1:4" ht="15.6" customHeight="1" x14ac:dyDescent="0.25">
      <c r="A5" s="55" t="s">
        <v>4</v>
      </c>
      <c r="B5" s="56"/>
      <c r="C5" s="56"/>
      <c r="D5" s="57"/>
    </row>
    <row r="6" spans="1:4" ht="14.45" customHeight="1" x14ac:dyDescent="0.25">
      <c r="A6" s="11" t="s">
        <v>5</v>
      </c>
      <c r="B6" s="12"/>
      <c r="C6" s="12"/>
      <c r="D6" s="13"/>
    </row>
    <row r="7" spans="1:4" ht="16.5" customHeight="1" x14ac:dyDescent="0.25">
      <c r="A7" s="15" t="s">
        <v>36</v>
      </c>
      <c r="B7" s="15" t="s">
        <v>37</v>
      </c>
      <c r="C7" s="18">
        <v>106.4</v>
      </c>
      <c r="D7" s="16">
        <v>13.97</v>
      </c>
    </row>
    <row r="8" spans="1:4" ht="17.25" x14ac:dyDescent="0.25">
      <c r="A8" s="15" t="s">
        <v>39</v>
      </c>
      <c r="B8" s="17" t="s">
        <v>40</v>
      </c>
      <c r="C8" s="18">
        <v>220</v>
      </c>
      <c r="D8" s="19">
        <v>9.5</v>
      </c>
    </row>
    <row r="9" spans="1:4" ht="17.25" x14ac:dyDescent="0.25">
      <c r="A9" s="15" t="s">
        <v>46</v>
      </c>
      <c r="B9" s="17" t="s">
        <v>45</v>
      </c>
      <c r="C9" s="18">
        <v>152</v>
      </c>
      <c r="D9" s="19">
        <v>10.43</v>
      </c>
    </row>
    <row r="10" spans="1:4" ht="17.25" x14ac:dyDescent="0.25">
      <c r="A10" s="15" t="s">
        <v>42</v>
      </c>
      <c r="B10" s="17" t="s">
        <v>51</v>
      </c>
      <c r="C10" s="18">
        <v>52.2</v>
      </c>
      <c r="D10" s="19">
        <v>2.46</v>
      </c>
    </row>
    <row r="11" spans="1:4" ht="13.7" customHeight="1" x14ac:dyDescent="0.25">
      <c r="A11" s="11" t="s">
        <v>6</v>
      </c>
      <c r="B11" s="21"/>
      <c r="C11" s="13"/>
      <c r="D11" s="13"/>
    </row>
    <row r="12" spans="1:4" ht="18.75" customHeight="1" x14ac:dyDescent="0.25">
      <c r="A12" s="15" t="s">
        <v>47</v>
      </c>
      <c r="B12" s="17" t="s">
        <v>48</v>
      </c>
      <c r="C12" s="19">
        <v>137</v>
      </c>
      <c r="D12" s="16">
        <v>17.57</v>
      </c>
    </row>
    <row r="13" spans="1:4" ht="17.25" x14ac:dyDescent="0.25">
      <c r="A13" s="15" t="s">
        <v>38</v>
      </c>
      <c r="B13" s="17" t="s">
        <v>52</v>
      </c>
      <c r="C13" s="18">
        <v>156</v>
      </c>
      <c r="D13" s="16">
        <v>40.96</v>
      </c>
    </row>
    <row r="14" spans="1:4" ht="17.25" x14ac:dyDescent="0.25">
      <c r="A14" s="15" t="s">
        <v>53</v>
      </c>
      <c r="B14" s="17">
        <v>150</v>
      </c>
      <c r="C14" s="18">
        <v>219</v>
      </c>
      <c r="D14" s="19">
        <v>13.16</v>
      </c>
    </row>
    <row r="15" spans="1:4" ht="17.25" x14ac:dyDescent="0.25">
      <c r="A15" s="15" t="s">
        <v>62</v>
      </c>
      <c r="B15" s="17">
        <v>200</v>
      </c>
      <c r="C15" s="18">
        <v>182</v>
      </c>
      <c r="D15" s="19">
        <v>13</v>
      </c>
    </row>
    <row r="16" spans="1:4" ht="17.25" x14ac:dyDescent="0.25">
      <c r="A16" s="15" t="s">
        <v>42</v>
      </c>
      <c r="B16" s="17" t="s">
        <v>60</v>
      </c>
      <c r="C16" s="19">
        <v>69.599999999999994</v>
      </c>
      <c r="D16" s="19">
        <v>3.95</v>
      </c>
    </row>
    <row r="17" spans="1:4" ht="16.350000000000001" customHeight="1" x14ac:dyDescent="0.25">
      <c r="A17" s="35" t="s">
        <v>7</v>
      </c>
      <c r="B17" s="36"/>
      <c r="C17" s="30"/>
      <c r="D17" s="37">
        <f>SUM(D7:D16)</f>
        <v>125</v>
      </c>
    </row>
    <row r="18" spans="1:4" ht="16.350000000000001" customHeight="1" x14ac:dyDescent="0.25">
      <c r="A18" s="41" t="s">
        <v>61</v>
      </c>
      <c r="B18" s="17" t="s">
        <v>45</v>
      </c>
      <c r="C18" s="18">
        <v>120</v>
      </c>
      <c r="D18" s="19">
        <v>14.8</v>
      </c>
    </row>
    <row r="19" spans="1:4" ht="16.350000000000001" customHeight="1" x14ac:dyDescent="0.25">
      <c r="A19" s="55" t="s">
        <v>8</v>
      </c>
      <c r="B19" s="56"/>
      <c r="C19" s="56"/>
      <c r="D19" s="57"/>
    </row>
    <row r="20" spans="1:4" ht="17.100000000000001" customHeight="1" x14ac:dyDescent="0.25">
      <c r="A20" s="11" t="s">
        <v>5</v>
      </c>
      <c r="B20" s="21"/>
      <c r="C20" s="24"/>
      <c r="D20" s="23"/>
    </row>
    <row r="21" spans="1:4" ht="15.75" customHeight="1" x14ac:dyDescent="0.25">
      <c r="A21" s="15" t="s">
        <v>36</v>
      </c>
      <c r="B21" s="15" t="s">
        <v>37</v>
      </c>
      <c r="C21" s="18">
        <v>106.4</v>
      </c>
      <c r="D21" s="16">
        <v>13.97</v>
      </c>
    </row>
    <row r="22" spans="1:4" ht="17.25" x14ac:dyDescent="0.25">
      <c r="A22" s="15" t="s">
        <v>39</v>
      </c>
      <c r="B22" s="17" t="s">
        <v>40</v>
      </c>
      <c r="C22" s="18">
        <v>220</v>
      </c>
      <c r="D22" s="19">
        <v>9.5</v>
      </c>
    </row>
    <row r="23" spans="1:4" ht="17.25" x14ac:dyDescent="0.25">
      <c r="A23" s="15" t="s">
        <v>46</v>
      </c>
      <c r="B23" s="17" t="s">
        <v>45</v>
      </c>
      <c r="C23" s="18">
        <v>152</v>
      </c>
      <c r="D23" s="19">
        <v>10.43</v>
      </c>
    </row>
    <row r="24" spans="1:4" ht="17.25" x14ac:dyDescent="0.25">
      <c r="A24" s="15" t="s">
        <v>42</v>
      </c>
      <c r="B24" s="17" t="s">
        <v>51</v>
      </c>
      <c r="C24" s="18">
        <v>52.2</v>
      </c>
      <c r="D24" s="19">
        <v>2.46</v>
      </c>
    </row>
    <row r="25" spans="1:4" ht="14.45" customHeight="1" x14ac:dyDescent="0.25">
      <c r="A25" s="11" t="s">
        <v>6</v>
      </c>
      <c r="B25" s="21"/>
      <c r="C25" s="13"/>
      <c r="D25" s="13"/>
    </row>
    <row r="26" spans="1:4" ht="16.5" customHeight="1" x14ac:dyDescent="0.25">
      <c r="A26" s="15" t="s">
        <v>47</v>
      </c>
      <c r="B26" s="17" t="s">
        <v>48</v>
      </c>
      <c r="C26" s="19">
        <v>137</v>
      </c>
      <c r="D26" s="16">
        <v>17.57</v>
      </c>
    </row>
    <row r="27" spans="1:4" ht="17.25" x14ac:dyDescent="0.25">
      <c r="A27" s="15" t="s">
        <v>38</v>
      </c>
      <c r="B27" s="17" t="s">
        <v>52</v>
      </c>
      <c r="C27" s="18">
        <v>156</v>
      </c>
      <c r="D27" s="16">
        <v>40.96</v>
      </c>
    </row>
    <row r="28" spans="1:4" ht="17.25" x14ac:dyDescent="0.25">
      <c r="A28" s="15" t="s">
        <v>53</v>
      </c>
      <c r="B28" s="17">
        <v>150</v>
      </c>
      <c r="C28" s="18">
        <v>219</v>
      </c>
      <c r="D28" s="19">
        <v>13.16</v>
      </c>
    </row>
    <row r="29" spans="1:4" ht="17.25" x14ac:dyDescent="0.25">
      <c r="A29" s="15" t="s">
        <v>62</v>
      </c>
      <c r="B29" s="17">
        <v>200</v>
      </c>
      <c r="C29" s="18">
        <v>182</v>
      </c>
      <c r="D29" s="19">
        <v>13</v>
      </c>
    </row>
    <row r="30" spans="1:4" ht="17.25" x14ac:dyDescent="0.25">
      <c r="A30" s="15" t="s">
        <v>42</v>
      </c>
      <c r="B30" s="17" t="s">
        <v>60</v>
      </c>
      <c r="C30" s="19">
        <v>69.599999999999994</v>
      </c>
      <c r="D30" s="19">
        <v>3.95</v>
      </c>
    </row>
    <row r="31" spans="1:4" ht="17.25" x14ac:dyDescent="0.25">
      <c r="A31" s="35" t="s">
        <v>7</v>
      </c>
      <c r="B31" s="36"/>
      <c r="C31" s="30"/>
      <c r="D31" s="37">
        <f>SUM(D20:D30)</f>
        <v>125</v>
      </c>
    </row>
    <row r="32" spans="1:4" ht="14.45" customHeight="1" x14ac:dyDescent="0.25">
      <c r="A32" s="14" t="s">
        <v>10</v>
      </c>
      <c r="B32" s="17"/>
      <c r="C32" s="19"/>
      <c r="D32" s="16"/>
    </row>
    <row r="33" spans="1:4" ht="14.45" customHeight="1" x14ac:dyDescent="0.25">
      <c r="A33" s="15" t="s">
        <v>58</v>
      </c>
      <c r="B33" s="17" t="s">
        <v>59</v>
      </c>
      <c r="C33" s="18">
        <v>1.95</v>
      </c>
      <c r="D33" s="19">
        <v>2.94</v>
      </c>
    </row>
    <row r="34" spans="1:4" ht="17.25" x14ac:dyDescent="0.25">
      <c r="A34" s="15" t="s">
        <v>36</v>
      </c>
      <c r="B34" s="16" t="s">
        <v>54</v>
      </c>
      <c r="C34" s="18">
        <v>106.4</v>
      </c>
      <c r="D34" s="16">
        <v>27.94</v>
      </c>
    </row>
    <row r="35" spans="1:4" ht="17.25" x14ac:dyDescent="0.25">
      <c r="A35" s="15" t="s">
        <v>39</v>
      </c>
      <c r="B35" s="17" t="s">
        <v>40</v>
      </c>
      <c r="C35" s="18">
        <v>220</v>
      </c>
      <c r="D35" s="19">
        <v>9.5</v>
      </c>
    </row>
    <row r="36" spans="1:4" ht="17.25" x14ac:dyDescent="0.25">
      <c r="A36" s="15" t="s">
        <v>46</v>
      </c>
      <c r="B36" s="17" t="s">
        <v>45</v>
      </c>
      <c r="C36" s="18">
        <v>152</v>
      </c>
      <c r="D36" s="19">
        <v>10.43</v>
      </c>
    </row>
    <row r="37" spans="1:4" ht="17.25" x14ac:dyDescent="0.25">
      <c r="A37" s="15" t="s">
        <v>55</v>
      </c>
      <c r="B37" s="17" t="s">
        <v>56</v>
      </c>
      <c r="C37" s="18">
        <v>92</v>
      </c>
      <c r="D37" s="19">
        <v>17.5</v>
      </c>
    </row>
    <row r="38" spans="1:4" ht="17.25" x14ac:dyDescent="0.25">
      <c r="A38" s="15" t="s">
        <v>42</v>
      </c>
      <c r="B38" s="17" t="s">
        <v>57</v>
      </c>
      <c r="C38" s="19">
        <v>29.6</v>
      </c>
      <c r="D38" s="19">
        <v>1.69</v>
      </c>
    </row>
    <row r="39" spans="1:4" ht="16.350000000000001" customHeight="1" x14ac:dyDescent="0.25">
      <c r="A39" s="35" t="s">
        <v>7</v>
      </c>
      <c r="B39" s="29"/>
      <c r="C39" s="30"/>
      <c r="D39" s="37">
        <f>SUM(D33:D38)</f>
        <v>70</v>
      </c>
    </row>
    <row r="40" spans="1:4" ht="15" customHeight="1" x14ac:dyDescent="0.25">
      <c r="A40" s="14" t="s">
        <v>9</v>
      </c>
      <c r="B40" s="16"/>
      <c r="C40" s="19"/>
      <c r="D40" s="19"/>
    </row>
    <row r="41" spans="1:4" ht="17.25" customHeight="1" x14ac:dyDescent="0.25">
      <c r="A41" s="15" t="s">
        <v>47</v>
      </c>
      <c r="B41" s="17" t="s">
        <v>48</v>
      </c>
      <c r="C41" s="19">
        <v>137</v>
      </c>
      <c r="D41" s="16">
        <v>17.57</v>
      </c>
    </row>
    <row r="42" spans="1:4" ht="17.25" x14ac:dyDescent="0.25">
      <c r="A42" s="15" t="s">
        <v>38</v>
      </c>
      <c r="B42" s="17" t="s">
        <v>52</v>
      </c>
      <c r="C42" s="18">
        <v>156</v>
      </c>
      <c r="D42" s="16">
        <v>40.96</v>
      </c>
    </row>
    <row r="43" spans="1:4" ht="17.25" x14ac:dyDescent="0.25">
      <c r="A43" s="15" t="s">
        <v>53</v>
      </c>
      <c r="B43" s="17">
        <v>150</v>
      </c>
      <c r="C43" s="18">
        <v>219</v>
      </c>
      <c r="D43" s="19">
        <v>13.16</v>
      </c>
    </row>
    <row r="44" spans="1:4" ht="17.25" x14ac:dyDescent="0.25">
      <c r="A44" s="15" t="s">
        <v>62</v>
      </c>
      <c r="B44" s="17">
        <v>200</v>
      </c>
      <c r="C44" s="18">
        <v>182</v>
      </c>
      <c r="D44" s="19">
        <v>13</v>
      </c>
    </row>
    <row r="45" spans="1:4" ht="17.25" x14ac:dyDescent="0.25">
      <c r="A45" s="15" t="s">
        <v>42</v>
      </c>
      <c r="B45" s="17" t="s">
        <v>63</v>
      </c>
      <c r="C45" s="19">
        <v>94</v>
      </c>
      <c r="D45" s="16">
        <v>5.31</v>
      </c>
    </row>
    <row r="46" spans="1:4" ht="19.7" customHeight="1" thickBot="1" x14ac:dyDescent="0.3">
      <c r="A46" s="27" t="s">
        <v>7</v>
      </c>
      <c r="B46" s="22"/>
      <c r="C46" s="20"/>
      <c r="D46" s="28">
        <f>SUM(D41:D45)</f>
        <v>90</v>
      </c>
    </row>
    <row r="47" spans="1:4" ht="12" customHeight="1" x14ac:dyDescent="0.3">
      <c r="A47" s="25"/>
      <c r="B47" s="25"/>
      <c r="C47" s="25"/>
      <c r="D47" s="25"/>
    </row>
    <row r="48" spans="1:4" ht="18" x14ac:dyDescent="0.3">
      <c r="A48" s="26" t="s">
        <v>11</v>
      </c>
      <c r="B48" s="25"/>
      <c r="C48" s="25"/>
      <c r="D48" s="25"/>
    </row>
  </sheetData>
  <mergeCells count="4">
    <mergeCell ref="A19:D19"/>
    <mergeCell ref="A1:D1"/>
    <mergeCell ref="A5:D5"/>
    <mergeCell ref="B2:D2"/>
  </mergeCells>
  <pageMargins left="0.43307086614173229" right="0.23622047244094491" top="0.15748031496062992" bottom="0.15748031496062992" header="0.11811023622047245" footer="0.11811023622047245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TsBnabWjbOPCtqDfWU5szuYmqEQFakjEFvwEGQm/Gm4=</DigestValue>
    </Reference>
    <Reference Type="http://www.w3.org/2000/09/xmldsig#Object" URI="#idOfficeObject">
      <DigestMethod Algorithm="http://www.w3.org/2001/04/xmlenc#sha256"/>
      <DigestValue>oO4hv/OjjGEmJiynoaqHbzQVrUUOwXRb1c0yy2ICZV0=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sKujjZPjymZ39asaMz62UKNJGXn9NEn4xISPH/hvP1E=</DigestValue>
    </Reference>
  </SignedInfo>
  <SignatureValue>Rteyg3HmGtiNmTxZC1Q3dgPzlDdAUBIc/7VGznhoSlN2hTWocqJmNBrOspqls/Fm4s22XAxijFsY
gJe4U3BrpHX641ty/2xm3M4td4x9BjDTvwkWXCZkEnL2Yq422hFtPku9kb1/TvUm+cqBmn23Vxkc
hTQWpVnNMXo2CGvDAPYMS/RHAEIEmUHPr8amFWWLJ5KmO5ZNK3WZ/Wm0vSQNnKMQnulEKGeRHFx/
t3MKTMsndycdIaLcrxstuDq+eisE+Lp+2PZ4dXW7ss4qON8ee7lExBmaojhUPe04DsbluYWmZOFB
h+EzZ4yQ6rGT5PvFvdfINWyLhPN9DfkoMsxt2g==</SignatureValue>
  <KeyInfo>
    <X509Data>
      <X509Certificate>MIIEADCCAuigAwIBAgIKV1HJnNrkuhIxJzANBgkqhkiG9w0BAQsFADCBrTE5MDcGA1UEAwww0JHQtdC90YbQtdCy0LAg0JPQsNC70LjQvdCwINCc0LjRhdCw0LnQu9C+0LLQvdCwMTUwMwYDVQQKDCzQnNCe0KMgItCV0YDRkdC80LjQvdC+0LPQvtGA0YHQutCw0Y8g0J7QntCoIjEJMAcGA1UECxMAMSEwHwYJKoZIhvcNAQkBFhJlcmVtX3Njb29sQG1haWwucnUxCzAJBgNVBAYTAlJVMB4XDTIxMDYwNDA2MTk0N1oXDTI2MDYwNDA2MTk0N1owga0xOTA3BgNVBAMMMNCR0LXQvdGG0LXQstCwINCT0LDQu9C40L3QsCDQnNC40YXQsNC50LvQvtCy0L3QsDE1MDMGA1UECgws0JzQntCjICLQldGA0ZHQvNC40L3QvtCz0L7RgNGB0LrQsNGPINCe0J7QqCIxCTAHBgNVBAsTADEhMB8GCSqGSIb3DQEJARYSZXJlbV9zY29vbEBtYWlsLnJ1MQswCQYDVQQGEwJSVTCCASIwDQYJKoZIhvcNAQEBBQADggEPADCCAQoCggEBALw0QHjqrE8XFmbkaHoeu8yZO9+Gt/FXtbuPabvpJNRXd8vPQ4YmLR3ldlo+IdVxTE1nARIJD9yvCxy1pocjAm0LlD154B8VIy/gJgwMpopyP6Da+I/Ts2fkShT/qtF3UCKCKm5Dhaiz1xcJPol1rJMQJmaaQvxQuD2m1ImKq8NRVC4deHo0NnkYxa3wJdlUtbLLhM2/mYoA8p+1HHbWxLvfDE4MPxqgWzkCaGE+IWRM/uRFy79BMDWPYnf72jdjPze/NRFt8dAYiqNqBe7iYZzrYtc5ptHXHzqUsHvAJ7skaKnuocBVuybiN63AoFvbV1Q8pPpQmt6earyCirJv52cCAwEAAaMgMB4wDwYJKoZIhvcvAQEKBAIFADALBgNVHQ8EBAMCA5gwDQYJKoZIhvcNAQELBQADggEBAF0mrNxz5b94BipdvCgfm3MvjoeJL16j2Po/MMOUeWj66wA6FSEMrW5q/EU2ig1yMCowu0/goKu+KuxTZ34cP6ZAaaxxP97FMAJFmLHvYivuYdmvhV3C41ntK49WG73T42Q/GaVAHIZU/7k2xCbvBgJVUJdkqrQrd2asJqnjwMX2puw+NcnD4vC+QXy6FXr6ihickub2ju9swSfSzuO4j7wYPQUjflrpYrSAWtd4V9sRr81gCnuNblBCnun7e+SBkxl+rlUpjNQQIgLC7h993D25WBFrDKoCLnoAEN6i38kh3oqbCfaf14CkWljeBpIysxPODIHVdI9qW4/84CuLyiA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dq7nFW/X4bHW4z44+VDorC120lO8QklgyhKr+No/moA=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ZP5YKTe9DskNSpX2E7tBpqwkbwQZa64vGTQGkaRaywY=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2bvX94YA3UVSaKlpfCjo157kRTaGD9ZFW7t96/Nk1uk=</DigestValue>
      </Reference>
      <Reference URI="/xl/sharedStrings.xml?ContentType=application/vnd.openxmlformats-officedocument.spreadsheetml.sharedStrings+xml">
        <DigestMethod Algorithm="http://www.w3.org/2001/04/xmlenc#sha256"/>
        <DigestValue>KvIuMzxUY9dtfLDho0uiootEFfigq2CDO13Tl+Yqy5w=</DigestValue>
      </Reference>
      <Reference URI="/xl/styles.xml?ContentType=application/vnd.openxmlformats-officedocument.spreadsheetml.styles+xml">
        <DigestMethod Algorithm="http://www.w3.org/2001/04/xmlenc#sha256"/>
        <DigestValue>XYnkAkgK+4l13/J2Lon1LNamzMyMAwkVKbfbmT9sR98=</DigestValue>
      </Reference>
      <Reference URI="/xl/theme/theme1.xml?ContentType=application/vnd.openxmlformats-officedocument.theme+xml">
        <DigestMethod Algorithm="http://www.w3.org/2001/04/xmlenc#sha256"/>
        <DigestValue>NpgdLeNTq+m4ADf30dXnWeFVjXtGtF97qY0FqAhGVvE=</DigestValue>
      </Reference>
      <Reference URI="/xl/workbook.xml?ContentType=application/vnd.openxmlformats-officedocument.spreadsheetml.sheet.main+xml">
        <DigestMethod Algorithm="http://www.w3.org/2001/04/xmlenc#sha256"/>
        <DigestValue>Mu+Zgex1vKo2QQzuGA9a2yzxxvnlkgC+EEgjKxxeuRA=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sheet1.xml?ContentType=application/vnd.openxmlformats-officedocument.spreadsheetml.worksheet+xml">
        <DigestMethod Algorithm="http://www.w3.org/2001/04/xmlenc#sha256"/>
        <DigestValue>5X/z4qyhIN1zyxUONUhQAt4lT2xlYAMNs0HqVJITT/Q=</DigestValue>
      </Reference>
      <Reference URI="/xl/worksheets/sheet2.xml?ContentType=application/vnd.openxmlformats-officedocument.spreadsheetml.worksheet+xml">
        <DigestMethod Algorithm="http://www.w3.org/2001/04/xmlenc#sha256"/>
        <DigestValue>ZNqn4dA34ehfS32CLue0TCFQaLGRetStTN/TTxmDepI=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2022-09-03T18:59:47Z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На сайт</SignatureComments>
          <WindowsVersion>10.0</WindowsVersion>
          <OfficeVersion>16.0.15427/23</OfficeVersion>
          <ApplicationVersion>16.0.15427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2022-09-03T18:59:47Z</xd:SigningTime>
          <xd:SigningCertificate>
            <xd:Cert>
              <xd:CertDigest>
                <DigestMethod Algorithm="http://www.w3.org/2001/04/xmlenc#sha256"/>
                <DigestValue>2VK5lzuXbm4d4rlxp4kSk3bS7BjHV/C9vxNNmpjmVh8=</DigestValue>
              </xd:CertDigest>
              <xd:IssuerSerial>
                <X509IssuerName>C=RU, E=erem_scool@mail.ru, OU="", O="МОУ ""Ерёминогорская ООШ""", CN=Бенцева Галина Михайловна</X509IssuerName>
                <X509SerialNumber>412354598006803506802983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Создал данный документ</xd:Description>
            </xd:CommitmentTypeId>
            <xd:AllSignedDataObjects/>
            <xd:CommitmentTypeQualifiers>
              <xd:CommitmentTypeQualifier>На сайт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Лист 1</vt:lpstr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2022-09-02T15:05:50Z</dcterms:modified>
</cp:coreProperties>
</file>