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52511"/>
</workbook>
</file>

<file path=xl/calcChain.xml><?xml version="1.0" encoding="utf-8"?>
<calcChain xmlns="http://schemas.openxmlformats.org/spreadsheetml/2006/main">
  <c r="D36" i="2" l="1"/>
  <c r="H1" i="3"/>
  <c r="A1" i="3"/>
  <c r="H12" i="3"/>
  <c r="I12" i="3"/>
  <c r="J12" i="3"/>
  <c r="J7" i="3"/>
  <c r="I7" i="3"/>
  <c r="H7" i="3"/>
  <c r="D29" i="2" l="1"/>
  <c r="D6" i="3"/>
  <c r="J13" i="3"/>
  <c r="I13" i="3"/>
  <c r="H13" i="3"/>
  <c r="G11" i="3"/>
  <c r="G10" i="3"/>
  <c r="G9" i="3"/>
  <c r="G8" i="3"/>
  <c r="F11" i="3"/>
  <c r="F10" i="3"/>
  <c r="F9" i="3"/>
  <c r="F8" i="3"/>
  <c r="E11" i="3"/>
  <c r="E8" i="3"/>
  <c r="D11" i="3"/>
  <c r="D10" i="3"/>
  <c r="D9" i="3"/>
  <c r="D8" i="3"/>
  <c r="G5" i="3"/>
  <c r="G4" i="3"/>
  <c r="F5" i="3"/>
  <c r="F4" i="3"/>
  <c r="E5" i="3"/>
  <c r="E4" i="3"/>
  <c r="D5" i="3"/>
  <c r="D4" i="3"/>
  <c r="G7" i="3" l="1"/>
  <c r="G12" i="3"/>
  <c r="F7" i="3"/>
  <c r="F12" i="3"/>
  <c r="D43" i="2"/>
  <c r="D17" i="2"/>
  <c r="G13" i="3" l="1"/>
  <c r="F13" i="3"/>
</calcChain>
</file>

<file path=xl/sharedStrings.xml><?xml version="1.0" encoding="utf-8"?>
<sst xmlns="http://schemas.openxmlformats.org/spreadsheetml/2006/main" count="105" uniqueCount="66">
  <si>
    <t>выход</t>
  </si>
  <si>
    <t>наименование блюда</t>
  </si>
  <si>
    <t>калорийность</t>
  </si>
  <si>
    <t>цена</t>
  </si>
  <si>
    <t>200/15/3</t>
  </si>
  <si>
    <t>БЕСПЛАТНОЕ ПИТАНИЕ УЧАЩИХСЯ 1 - 4 КЛАССОВ (с 7 до 11 лет)</t>
  </si>
  <si>
    <t>ЗАВТРАК</t>
  </si>
  <si>
    <t>Чай с сахаром и лимоном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</si>
  <si>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</si>
  <si>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</si>
  <si>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</si>
  <si>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</si>
  <si>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</si>
  <si>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</si>
  <si>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</si>
  <si>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</si>
  <si>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</si>
  <si>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</si>
  <si>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</si>
  <si>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</si>
  <si>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</si>
  <si>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</si>
  <si>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</si>
  <si>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</si>
  <si>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</si>
  <si>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</si>
  <si>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</si>
  <si>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</si>
  <si>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</si>
  <si>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</si>
  <si>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</si>
  <si>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</si>
  <si>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</si>
  <si>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напиток</t>
  </si>
  <si>
    <t>Итого за обед</t>
  </si>
  <si>
    <t>ИТОГО ЗА ДЕНЬ</t>
  </si>
  <si>
    <t>МБУ «Комбинат питания»</t>
  </si>
  <si>
    <t>75</t>
  </si>
  <si>
    <t>150</t>
  </si>
  <si>
    <t>№ 340 шк.сб.</t>
  </si>
  <si>
    <t>№ 686 шк.сб</t>
  </si>
  <si>
    <t>ГОСТ</t>
  </si>
  <si>
    <t>ТТК 76</t>
  </si>
  <si>
    <t>18</t>
  </si>
  <si>
    <t>Омлет натуральный</t>
  </si>
  <si>
    <t>105</t>
  </si>
  <si>
    <t>200</t>
  </si>
  <si>
    <t>Свежий огурец</t>
  </si>
  <si>
    <t>5 мая 2022 года</t>
  </si>
  <si>
    <t>Батон пшеничный с микронутриентами</t>
  </si>
  <si>
    <t>Хлеб дарницкий с микронутриентами</t>
  </si>
  <si>
    <t>Молоко (1-4 классы)</t>
  </si>
  <si>
    <t>Молоко</t>
  </si>
  <si>
    <t>Суп овощной со сметаной</t>
  </si>
  <si>
    <t>250/10</t>
  </si>
  <si>
    <t>Жаркое по-ингушски</t>
  </si>
  <si>
    <t>40/150</t>
  </si>
  <si>
    <t>26</t>
  </si>
  <si>
    <t>Свежий помидор</t>
  </si>
  <si>
    <t>40</t>
  </si>
  <si>
    <t>Шницель куриный натуральный рубленый</t>
  </si>
  <si>
    <t>Рис отварной</t>
  </si>
  <si>
    <t>27</t>
  </si>
  <si>
    <t>25</t>
  </si>
  <si>
    <t>№ 491 шк.сб.</t>
  </si>
  <si>
    <t>Меню МОУ "Ерёминогорская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</si>
</sst>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6" fillId="0" borderId="0" xfId="0" applyFont="1"/>
    <xf numFmtId="0" fontId="5" fillId="0" borderId="0" xfId="0" applyFont="1" applyFill="1" applyBorder="1"/>
    <xf numFmtId="0" fontId="5" fillId="0" borderId="5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8" xfId="0" applyFont="1" applyBorder="1" applyAlignment="1"/>
    <xf numFmtId="0" fontId="2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8" fillId="0" borderId="0" xfId="0" applyFont="1"/>
    <xf numFmtId="0" fontId="0" fillId="0" borderId="1" xfId="0" applyBorder="1"/>
    <xf numFmtId="0" fontId="5" fillId="2" borderId="9" xfId="0" applyFont="1" applyFill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10" sqref="H10:J10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0.140625" customWidth="1"/>
    <col min="6" max="6" width="10.5703125" customWidth="1"/>
    <col min="8" max="9" width="9.85546875" customWidth="1"/>
    <col min="10" max="10" width="11.5703125" customWidth="1"/>
  </cols>
  <sheetData>
    <row r="1" spans="1:11" ht="15.75" x14ac:dyDescent="0.25">
      <c r="A1" s="47" t="str">
        <f>меню!A3</f>
        <v>Меню МОУ "Ерёминогорская ООШ"</v>
      </c>
      <c r="B1" s="47"/>
      <c r="C1" s="47"/>
      <c r="D1" s="25"/>
      <c r="E1" s="25"/>
      <c r="F1" s="1"/>
      <c r="G1" s="1"/>
      <c r="H1" s="47" t="str">
        <f>меню!A4</f>
        <v>5 мая 2022 года</v>
      </c>
      <c r="I1" s="47"/>
      <c r="J1" s="47"/>
    </row>
    <row r="2" spans="1:11" ht="20.25" customHeight="1" x14ac:dyDescent="0.25">
      <c r="A2" s="48" t="s">
        <v>14</v>
      </c>
      <c r="B2" s="48" t="s">
        <v>15</v>
      </c>
      <c r="C2" s="48" t="s">
        <v>16</v>
      </c>
      <c r="D2" s="48" t="s">
        <v>17</v>
      </c>
      <c r="E2" s="48" t="s">
        <v>18</v>
      </c>
      <c r="F2" s="48" t="s">
        <v>19</v>
      </c>
      <c r="G2" s="48" t="s">
        <v>20</v>
      </c>
      <c r="H2" s="50" t="s">
        <v>21</v>
      </c>
      <c r="I2" s="51"/>
      <c r="J2" s="52"/>
    </row>
    <row r="3" spans="1:11" x14ac:dyDescent="0.25">
      <c r="A3" s="49"/>
      <c r="B3" s="49"/>
      <c r="C3" s="49"/>
      <c r="D3" s="49"/>
      <c r="E3" s="49"/>
      <c r="F3" s="49"/>
      <c r="G3" s="49"/>
      <c r="H3" s="5" t="s">
        <v>22</v>
      </c>
      <c r="I3" s="5" t="s">
        <v>23</v>
      </c>
      <c r="J3" s="5" t="s">
        <v>24</v>
      </c>
    </row>
    <row r="4" spans="1:11" ht="16.5" customHeight="1" x14ac:dyDescent="0.25">
      <c r="A4" s="44" t="s">
        <v>25</v>
      </c>
      <c r="B4" s="3" t="s">
        <v>26</v>
      </c>
      <c r="C4" s="4" t="s">
        <v>39</v>
      </c>
      <c r="D4" s="6" t="str">
        <f>меню!A9</f>
        <v>Омлет натуральный</v>
      </c>
      <c r="E4" s="7" t="str">
        <f>меню!B9</f>
        <v>105</v>
      </c>
      <c r="F4" s="8">
        <f>меню!D9</f>
        <v>34.19</v>
      </c>
      <c r="G4" s="8">
        <f>меню!C9</f>
        <v>209</v>
      </c>
      <c r="H4" s="4">
        <v>10.6</v>
      </c>
      <c r="I4" s="4">
        <v>21.7</v>
      </c>
      <c r="J4" s="4">
        <v>2.1</v>
      </c>
    </row>
    <row r="5" spans="1:11" ht="18.75" customHeight="1" x14ac:dyDescent="0.25">
      <c r="A5" s="44"/>
      <c r="B5" s="3" t="s">
        <v>27</v>
      </c>
      <c r="C5" s="4" t="s">
        <v>40</v>
      </c>
      <c r="D5" s="6" t="str">
        <f>меню!A10</f>
        <v>Чай с сахаром и лимоном</v>
      </c>
      <c r="E5" s="7" t="str">
        <f>меню!B10</f>
        <v>200/15/3</v>
      </c>
      <c r="F5" s="8">
        <f>меню!D10</f>
        <v>4.37</v>
      </c>
      <c r="G5" s="8">
        <f>меню!C10</f>
        <v>60</v>
      </c>
      <c r="H5" s="4">
        <v>0.2</v>
      </c>
      <c r="I5" s="4">
        <v>0</v>
      </c>
      <c r="J5" s="4">
        <v>20</v>
      </c>
    </row>
    <row r="6" spans="1:11" ht="31.5" x14ac:dyDescent="0.25">
      <c r="A6" s="45"/>
      <c r="B6" s="3" t="s">
        <v>28</v>
      </c>
      <c r="C6" s="4" t="s">
        <v>41</v>
      </c>
      <c r="D6" s="6" t="str">
        <f>меню!A11</f>
        <v>Батон пшеничный с микронутриентами</v>
      </c>
      <c r="E6" s="7" t="s">
        <v>43</v>
      </c>
      <c r="F6" s="8">
        <v>3.04</v>
      </c>
      <c r="G6" s="8">
        <v>48</v>
      </c>
      <c r="H6" s="4">
        <v>1.37</v>
      </c>
      <c r="I6" s="4">
        <v>0.5</v>
      </c>
      <c r="J6" s="4">
        <v>9.25</v>
      </c>
    </row>
    <row r="7" spans="1:11" ht="15.75" x14ac:dyDescent="0.25">
      <c r="A7" s="41" t="s">
        <v>29</v>
      </c>
      <c r="B7" s="42"/>
      <c r="C7" s="42"/>
      <c r="D7" s="42"/>
      <c r="E7" s="43"/>
      <c r="F7" s="9">
        <f>SUM(F4:F6)</f>
        <v>41.599999999999994</v>
      </c>
      <c r="G7" s="9">
        <f>SUM(G4:G6)</f>
        <v>317</v>
      </c>
      <c r="H7" s="2">
        <f>SUM(H4:H6)</f>
        <v>12.169999999999998</v>
      </c>
      <c r="I7" s="2">
        <f>SUM(I4:I6)</f>
        <v>22.2</v>
      </c>
      <c r="J7" s="2">
        <f>SUM(J4:J6)</f>
        <v>31.35</v>
      </c>
    </row>
    <row r="8" spans="1:11" ht="29.1" customHeight="1" x14ac:dyDescent="0.25">
      <c r="A8" s="46" t="s">
        <v>30</v>
      </c>
      <c r="B8" s="10" t="s">
        <v>31</v>
      </c>
      <c r="C8" s="4" t="s">
        <v>64</v>
      </c>
      <c r="D8" s="6" t="str">
        <f>меню!A13</f>
        <v>Суп овощной со сметаной</v>
      </c>
      <c r="E8" s="7" t="str">
        <f>меню!B13</f>
        <v>250/10</v>
      </c>
      <c r="F8" s="4">
        <f>меню!D13</f>
        <v>22.28</v>
      </c>
      <c r="G8" s="8">
        <f>меню!C13</f>
        <v>120</v>
      </c>
      <c r="H8" s="4">
        <v>2.2000000000000002</v>
      </c>
      <c r="I8" s="4">
        <v>4.4000000000000004</v>
      </c>
      <c r="J8" s="4">
        <v>12.4</v>
      </c>
    </row>
    <row r="9" spans="1:11" ht="17.25" customHeight="1" x14ac:dyDescent="0.25">
      <c r="A9" s="46"/>
      <c r="B9" s="10" t="s">
        <v>32</v>
      </c>
      <c r="C9" s="4" t="s">
        <v>42</v>
      </c>
      <c r="D9" s="6" t="str">
        <f>меню!A14</f>
        <v>Жаркое по-ингушски</v>
      </c>
      <c r="E9" s="7" t="s">
        <v>46</v>
      </c>
      <c r="F9" s="4">
        <f>меню!D14</f>
        <v>54.18</v>
      </c>
      <c r="G9" s="8">
        <f>меню!C14</f>
        <v>246.5</v>
      </c>
      <c r="H9" s="4">
        <v>24.1</v>
      </c>
      <c r="I9" s="4">
        <v>27.47</v>
      </c>
      <c r="J9" s="4">
        <v>76.349999999999994</v>
      </c>
    </row>
    <row r="10" spans="1:11" ht="27" customHeight="1" x14ac:dyDescent="0.25">
      <c r="A10" s="46"/>
      <c r="B10" s="10" t="s">
        <v>33</v>
      </c>
      <c r="C10" s="4" t="s">
        <v>40</v>
      </c>
      <c r="D10" s="6" t="str">
        <f>меню!A15</f>
        <v>Чай с сахаром и лимоном</v>
      </c>
      <c r="E10" s="7" t="s">
        <v>4</v>
      </c>
      <c r="F10" s="4">
        <f>меню!D15</f>
        <v>4.37</v>
      </c>
      <c r="G10" s="8">
        <f>меню!C15</f>
        <v>60</v>
      </c>
      <c r="H10" s="4">
        <v>0.2</v>
      </c>
      <c r="I10" s="4">
        <v>0</v>
      </c>
      <c r="J10" s="4">
        <v>20</v>
      </c>
    </row>
    <row r="11" spans="1:11" ht="30" customHeight="1" x14ac:dyDescent="0.25">
      <c r="A11" s="46"/>
      <c r="B11" s="10" t="s">
        <v>28</v>
      </c>
      <c r="C11" s="4" t="s">
        <v>41</v>
      </c>
      <c r="D11" s="6" t="str">
        <f>меню!A16</f>
        <v>Хлеб дарницкий с микронутриентами</v>
      </c>
      <c r="E11" s="7" t="str">
        <f>меню!B16</f>
        <v>26</v>
      </c>
      <c r="F11" s="8">
        <f>меню!D16</f>
        <v>2.57</v>
      </c>
      <c r="G11" s="8">
        <f>меню!C16</f>
        <v>45.2</v>
      </c>
      <c r="H11" s="4">
        <v>1.98</v>
      </c>
      <c r="I11" s="4">
        <v>0.36</v>
      </c>
      <c r="J11" s="4">
        <v>10.02</v>
      </c>
    </row>
    <row r="12" spans="1:11" ht="15.75" x14ac:dyDescent="0.25">
      <c r="A12" s="41" t="s">
        <v>34</v>
      </c>
      <c r="B12" s="42"/>
      <c r="C12" s="42"/>
      <c r="D12" s="42"/>
      <c r="E12" s="43"/>
      <c r="F12" s="2">
        <f>SUM(F8:F11)</f>
        <v>83.4</v>
      </c>
      <c r="G12" s="9">
        <f>SUM(G8:G11)</f>
        <v>471.7</v>
      </c>
      <c r="H12" s="2">
        <f>SUM(H8:H11)</f>
        <v>28.48</v>
      </c>
      <c r="I12" s="2">
        <f>SUM(I8:I11)</f>
        <v>32.229999999999997</v>
      </c>
      <c r="J12" s="2">
        <f>SUM(J8:J11)</f>
        <v>118.77</v>
      </c>
      <c r="K12" s="38"/>
    </row>
    <row r="13" spans="1:11" ht="22.5" customHeight="1" x14ac:dyDescent="0.25">
      <c r="A13" s="41" t="s">
        <v>35</v>
      </c>
      <c r="B13" s="42"/>
      <c r="C13" s="42"/>
      <c r="D13" s="42"/>
      <c r="E13" s="43"/>
      <c r="F13" s="9">
        <f>F7+F12</f>
        <v>125</v>
      </c>
      <c r="G13" s="9">
        <f>G7+G12</f>
        <v>788.7</v>
      </c>
      <c r="H13" s="9">
        <f>H7+H12</f>
        <v>40.65</v>
      </c>
      <c r="I13" s="9">
        <f>I7+I12</f>
        <v>54.429999999999993</v>
      </c>
      <c r="J13" s="9">
        <f>J7+J12</f>
        <v>150.12</v>
      </c>
    </row>
    <row r="14" spans="1:11" ht="15.75" x14ac:dyDescent="0.25">
      <c r="A14" s="39"/>
      <c r="B14" s="39"/>
      <c r="C14" s="4" t="s">
        <v>41</v>
      </c>
      <c r="D14" s="6" t="s">
        <v>51</v>
      </c>
      <c r="E14" s="7" t="s">
        <v>46</v>
      </c>
      <c r="F14" s="9">
        <v>14.8</v>
      </c>
      <c r="G14" s="9">
        <v>120</v>
      </c>
      <c r="H14" s="9">
        <v>5.8</v>
      </c>
      <c r="I14" s="9">
        <v>6.4</v>
      </c>
      <c r="J14" s="9">
        <v>9.4</v>
      </c>
    </row>
  </sheetData>
  <mergeCells count="15"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2:E12"/>
    <mergeCell ref="A13:E13"/>
    <mergeCell ref="A7:E7"/>
    <mergeCell ref="A4:A6"/>
    <mergeCell ref="A8:A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J11" sqref="J11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2" spans="1:4" ht="18.75" x14ac:dyDescent="0.3">
      <c r="A2" s="56" t="s">
        <v>36</v>
      </c>
      <c r="B2" s="56"/>
      <c r="C2" s="56"/>
      <c r="D2" s="56"/>
    </row>
    <row r="3" spans="1:4" ht="18.75" x14ac:dyDescent="0.3">
      <c r="A3" s="56" t="s">
        <v>65</v>
      </c>
      <c r="B3" s="56"/>
      <c r="C3" s="56"/>
      <c r="D3" s="56"/>
    </row>
    <row r="4" spans="1:4" ht="19.5" customHeight="1" x14ac:dyDescent="0.3">
      <c r="A4" s="56" t="s">
        <v>48</v>
      </c>
      <c r="B4" s="56"/>
      <c r="C4" s="56"/>
      <c r="D4" s="56"/>
    </row>
    <row r="5" spans="1:4" ht="2.25" hidden="1" customHeight="1" x14ac:dyDescent="0.25">
      <c r="A5" s="1"/>
      <c r="B5" s="1"/>
      <c r="C5" s="1"/>
      <c r="D5" s="1"/>
    </row>
    <row r="6" spans="1:4" ht="15.75" x14ac:dyDescent="0.25">
      <c r="A6" s="2" t="s">
        <v>1</v>
      </c>
      <c r="B6" s="2" t="s">
        <v>0</v>
      </c>
      <c r="C6" s="2" t="s">
        <v>2</v>
      </c>
      <c r="D6" s="2" t="s">
        <v>3</v>
      </c>
    </row>
    <row r="7" spans="1:4" ht="18" customHeight="1" x14ac:dyDescent="0.25">
      <c r="A7" s="53" t="s">
        <v>5</v>
      </c>
      <c r="B7" s="54"/>
      <c r="C7" s="54"/>
      <c r="D7" s="55"/>
    </row>
    <row r="8" spans="1:4" ht="16.5" customHeight="1" x14ac:dyDescent="0.25">
      <c r="A8" s="26" t="s">
        <v>6</v>
      </c>
      <c r="B8" s="27"/>
      <c r="C8" s="27"/>
      <c r="D8" s="28"/>
    </row>
    <row r="9" spans="1:4" ht="17.25" x14ac:dyDescent="0.25">
      <c r="A9" s="13" t="s">
        <v>44</v>
      </c>
      <c r="B9" s="15" t="s">
        <v>45</v>
      </c>
      <c r="C9" s="16">
        <v>209</v>
      </c>
      <c r="D9" s="17">
        <v>34.19</v>
      </c>
    </row>
    <row r="10" spans="1:4" ht="17.25" x14ac:dyDescent="0.25">
      <c r="A10" s="13" t="s">
        <v>7</v>
      </c>
      <c r="B10" s="15" t="s">
        <v>4</v>
      </c>
      <c r="C10" s="16">
        <v>60</v>
      </c>
      <c r="D10" s="17">
        <v>4.37</v>
      </c>
    </row>
    <row r="11" spans="1:4" ht="17.25" x14ac:dyDescent="0.25">
      <c r="A11" s="13" t="s">
        <v>49</v>
      </c>
      <c r="B11" s="15" t="s">
        <v>43</v>
      </c>
      <c r="C11" s="16">
        <v>48</v>
      </c>
      <c r="D11" s="17">
        <v>3.04</v>
      </c>
    </row>
    <row r="12" spans="1:4" ht="15" customHeight="1" x14ac:dyDescent="0.25">
      <c r="A12" s="26" t="s">
        <v>8</v>
      </c>
      <c r="B12" s="18"/>
      <c r="C12" s="12"/>
      <c r="D12" s="12"/>
    </row>
    <row r="13" spans="1:4" ht="18.75" customHeight="1" x14ac:dyDescent="0.25">
      <c r="A13" s="13" t="s">
        <v>53</v>
      </c>
      <c r="B13" s="15" t="s">
        <v>54</v>
      </c>
      <c r="C13" s="17">
        <v>120</v>
      </c>
      <c r="D13" s="17">
        <v>22.28</v>
      </c>
    </row>
    <row r="14" spans="1:4" ht="17.25" x14ac:dyDescent="0.25">
      <c r="A14" s="13" t="s">
        <v>55</v>
      </c>
      <c r="B14" s="15" t="s">
        <v>56</v>
      </c>
      <c r="C14" s="16">
        <v>246.5</v>
      </c>
      <c r="D14" s="14">
        <v>54.18</v>
      </c>
    </row>
    <row r="15" spans="1:4" ht="17.25" x14ac:dyDescent="0.25">
      <c r="A15" s="13" t="s">
        <v>7</v>
      </c>
      <c r="B15" s="15" t="s">
        <v>4</v>
      </c>
      <c r="C15" s="16">
        <v>60</v>
      </c>
      <c r="D15" s="17">
        <v>4.37</v>
      </c>
    </row>
    <row r="16" spans="1:4" ht="17.25" x14ac:dyDescent="0.25">
      <c r="A16" s="13" t="s">
        <v>50</v>
      </c>
      <c r="B16" s="15" t="s">
        <v>57</v>
      </c>
      <c r="C16" s="16">
        <v>45.2</v>
      </c>
      <c r="D16" s="17">
        <v>2.57</v>
      </c>
    </row>
    <row r="17" spans="1:4" ht="17.25" x14ac:dyDescent="0.25">
      <c r="A17" s="34" t="s">
        <v>9</v>
      </c>
      <c r="B17" s="37"/>
      <c r="C17" s="24"/>
      <c r="D17" s="35">
        <f>SUM(D9:D16)</f>
        <v>125</v>
      </c>
    </row>
    <row r="18" spans="1:4" ht="17.25" x14ac:dyDescent="0.25">
      <c r="A18" s="40" t="s">
        <v>52</v>
      </c>
      <c r="B18" s="15" t="s">
        <v>46</v>
      </c>
      <c r="C18" s="16">
        <v>120</v>
      </c>
      <c r="D18" s="17">
        <v>14.8</v>
      </c>
    </row>
    <row r="19" spans="1:4" ht="16.5" customHeight="1" x14ac:dyDescent="0.25">
      <c r="A19" s="53" t="s">
        <v>10</v>
      </c>
      <c r="B19" s="54"/>
      <c r="C19" s="54"/>
      <c r="D19" s="55"/>
    </row>
    <row r="20" spans="1:4" ht="15.75" customHeight="1" x14ac:dyDescent="0.25">
      <c r="A20" s="26" t="s">
        <v>6</v>
      </c>
      <c r="B20" s="29"/>
      <c r="C20" s="30"/>
      <c r="D20" s="31"/>
    </row>
    <row r="21" spans="1:4" ht="17.25" x14ac:dyDescent="0.25">
      <c r="A21" s="13" t="s">
        <v>44</v>
      </c>
      <c r="B21" s="15" t="s">
        <v>45</v>
      </c>
      <c r="C21" s="16">
        <v>209</v>
      </c>
      <c r="D21" s="17">
        <v>34.19</v>
      </c>
    </row>
    <row r="22" spans="1:4" ht="17.25" x14ac:dyDescent="0.25">
      <c r="A22" s="13" t="s">
        <v>7</v>
      </c>
      <c r="B22" s="15" t="s">
        <v>4</v>
      </c>
      <c r="C22" s="16">
        <v>60</v>
      </c>
      <c r="D22" s="17">
        <v>4.37</v>
      </c>
    </row>
    <row r="23" spans="1:4" ht="17.25" x14ac:dyDescent="0.25">
      <c r="A23" s="13" t="s">
        <v>49</v>
      </c>
      <c r="B23" s="15" t="s">
        <v>43</v>
      </c>
      <c r="C23" s="16">
        <v>48</v>
      </c>
      <c r="D23" s="17">
        <v>3.04</v>
      </c>
    </row>
    <row r="24" spans="1:4" ht="16.5" customHeight="1" x14ac:dyDescent="0.25">
      <c r="A24" s="26" t="s">
        <v>8</v>
      </c>
      <c r="B24" s="18"/>
      <c r="C24" s="12"/>
      <c r="D24" s="12"/>
    </row>
    <row r="25" spans="1:4" ht="16.5" customHeight="1" x14ac:dyDescent="0.25">
      <c r="A25" s="13" t="s">
        <v>53</v>
      </c>
      <c r="B25" s="15" t="s">
        <v>54</v>
      </c>
      <c r="C25" s="17">
        <v>120</v>
      </c>
      <c r="D25" s="17">
        <v>22.28</v>
      </c>
    </row>
    <row r="26" spans="1:4" ht="17.25" x14ac:dyDescent="0.25">
      <c r="A26" s="13" t="s">
        <v>55</v>
      </c>
      <c r="B26" s="15" t="s">
        <v>56</v>
      </c>
      <c r="C26" s="16">
        <v>246.5</v>
      </c>
      <c r="D26" s="14">
        <v>54.18</v>
      </c>
    </row>
    <row r="27" spans="1:4" ht="17.25" x14ac:dyDescent="0.25">
      <c r="A27" s="13" t="s">
        <v>7</v>
      </c>
      <c r="B27" s="15" t="s">
        <v>4</v>
      </c>
      <c r="C27" s="16">
        <v>60</v>
      </c>
      <c r="D27" s="17">
        <v>4.37</v>
      </c>
    </row>
    <row r="28" spans="1:4" ht="17.25" x14ac:dyDescent="0.25">
      <c r="A28" s="13" t="s">
        <v>50</v>
      </c>
      <c r="B28" s="15" t="s">
        <v>57</v>
      </c>
      <c r="C28" s="16">
        <v>45.2</v>
      </c>
      <c r="D28" s="17">
        <v>2.57</v>
      </c>
    </row>
    <row r="29" spans="1:4" ht="17.25" x14ac:dyDescent="0.25">
      <c r="A29" s="34" t="s">
        <v>9</v>
      </c>
      <c r="B29" s="37"/>
      <c r="C29" s="24"/>
      <c r="D29" s="35">
        <f>SUM(D20:D28)</f>
        <v>125</v>
      </c>
    </row>
    <row r="30" spans="1:4" ht="15.75" customHeight="1" x14ac:dyDescent="0.25">
      <c r="A30" s="36" t="s">
        <v>12</v>
      </c>
      <c r="B30" s="15"/>
      <c r="C30" s="17"/>
      <c r="D30" s="14"/>
    </row>
    <row r="31" spans="1:4" ht="17.25" x14ac:dyDescent="0.25">
      <c r="A31" s="11" t="s">
        <v>58</v>
      </c>
      <c r="B31" s="18" t="s">
        <v>59</v>
      </c>
      <c r="C31" s="20">
        <v>9.6</v>
      </c>
      <c r="D31" s="19">
        <v>7.8</v>
      </c>
    </row>
    <row r="32" spans="1:4" ht="17.25" x14ac:dyDescent="0.25">
      <c r="A32" s="13" t="s">
        <v>60</v>
      </c>
      <c r="B32" s="15" t="s">
        <v>37</v>
      </c>
      <c r="C32" s="16">
        <v>139.5</v>
      </c>
      <c r="D32" s="14">
        <v>42.06</v>
      </c>
    </row>
    <row r="33" spans="1:4" ht="17.25" x14ac:dyDescent="0.25">
      <c r="A33" s="13" t="s">
        <v>61</v>
      </c>
      <c r="B33" s="15" t="s">
        <v>38</v>
      </c>
      <c r="C33" s="16">
        <v>219</v>
      </c>
      <c r="D33" s="14">
        <v>13.16</v>
      </c>
    </row>
    <row r="34" spans="1:4" ht="17.25" x14ac:dyDescent="0.25">
      <c r="A34" s="13" t="s">
        <v>7</v>
      </c>
      <c r="B34" s="15" t="s">
        <v>4</v>
      </c>
      <c r="C34" s="16">
        <v>60</v>
      </c>
      <c r="D34" s="17">
        <v>4.37</v>
      </c>
    </row>
    <row r="35" spans="1:4" ht="17.25" x14ac:dyDescent="0.25">
      <c r="A35" s="13" t="s">
        <v>50</v>
      </c>
      <c r="B35" s="15" t="s">
        <v>62</v>
      </c>
      <c r="C35" s="16">
        <v>48.2</v>
      </c>
      <c r="D35" s="17">
        <v>2.61</v>
      </c>
    </row>
    <row r="36" spans="1:4" ht="17.25" x14ac:dyDescent="0.25">
      <c r="A36" s="34" t="s">
        <v>9</v>
      </c>
      <c r="B36" s="23"/>
      <c r="C36" s="24"/>
      <c r="D36" s="35">
        <f>SUM(D31:D35)</f>
        <v>70</v>
      </c>
    </row>
    <row r="37" spans="1:4" ht="15.75" customHeight="1" x14ac:dyDescent="0.25">
      <c r="A37" s="36" t="s">
        <v>11</v>
      </c>
      <c r="B37" s="14"/>
      <c r="C37" s="17"/>
      <c r="D37" s="17"/>
    </row>
    <row r="38" spans="1:4" ht="17.25" x14ac:dyDescent="0.25">
      <c r="A38" s="11" t="s">
        <v>47</v>
      </c>
      <c r="B38" s="12">
        <v>30</v>
      </c>
      <c r="C38" s="20">
        <v>3.3</v>
      </c>
      <c r="D38" s="19">
        <v>6.75</v>
      </c>
    </row>
    <row r="39" spans="1:4" ht="17.25" customHeight="1" x14ac:dyDescent="0.25">
      <c r="A39" s="13" t="s">
        <v>53</v>
      </c>
      <c r="B39" s="15" t="s">
        <v>54</v>
      </c>
      <c r="C39" s="17">
        <v>120</v>
      </c>
      <c r="D39" s="17">
        <v>22.28</v>
      </c>
    </row>
    <row r="40" spans="1:4" ht="17.25" x14ac:dyDescent="0.25">
      <c r="A40" s="13" t="s">
        <v>55</v>
      </c>
      <c r="B40" s="15" t="s">
        <v>56</v>
      </c>
      <c r="C40" s="16">
        <v>246.5</v>
      </c>
      <c r="D40" s="14">
        <v>54.18</v>
      </c>
    </row>
    <row r="41" spans="1:4" ht="17.25" x14ac:dyDescent="0.25">
      <c r="A41" s="13" t="s">
        <v>7</v>
      </c>
      <c r="B41" s="15" t="s">
        <v>4</v>
      </c>
      <c r="C41" s="16">
        <v>60</v>
      </c>
      <c r="D41" s="17">
        <v>4.37</v>
      </c>
    </row>
    <row r="42" spans="1:4" ht="17.25" x14ac:dyDescent="0.25">
      <c r="A42" s="13" t="s">
        <v>50</v>
      </c>
      <c r="B42" s="15" t="s">
        <v>63</v>
      </c>
      <c r="C42" s="17">
        <v>43.5</v>
      </c>
      <c r="D42" s="17">
        <v>2.42</v>
      </c>
    </row>
    <row r="43" spans="1:4" ht="17.25" x14ac:dyDescent="0.25">
      <c r="A43" s="32" t="s">
        <v>9</v>
      </c>
      <c r="B43" s="14"/>
      <c r="C43" s="17"/>
      <c r="D43" s="33">
        <f>SUM(D38:D42)</f>
        <v>90.000000000000014</v>
      </c>
    </row>
    <row r="44" spans="1:4" ht="18" x14ac:dyDescent="0.3">
      <c r="A44" s="22" t="s">
        <v>13</v>
      </c>
      <c r="B44" s="21"/>
      <c r="C44" s="21"/>
      <c r="D44" s="21"/>
    </row>
  </sheetData>
  <mergeCells count="5">
    <mergeCell ref="A19:D19"/>
    <mergeCell ref="A2:D2"/>
    <mergeCell ref="A4:D4"/>
    <mergeCell ref="A7:D7"/>
    <mergeCell ref="A3:D3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PM3nHGK9uZxV8I6UUVlGL4IxDzxlfHjmmBqQXQ+Onno=</DigestValue>
    </Reference>
    <Reference Type="http://www.w3.org/2000/09/xmldsig#Object" URI="#idOfficeObject">
      <DigestMethod Algorithm="http://www.w3.org/2001/04/xmlenc#sha256"/>
      <DigestValue>CpcgiJpr0Dv/UmEtk7LqXzDYaiXNWzI1S5YeJgY0ZSs=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0TPhvEmL4Z9CcdiOBGBN9kxhjGYzMFBYffpj15pdHK8=</DigestValue>
    </Reference>
  </SignedInfo>
  <SignatureValue>aIa/9VXwMTtSIsOubIyVsKeRM8XHB6q//7Hj3dQkZ/EvKOxluaTSdyY8ShpRnyFHxhoPBfaix2Sx
Svg2ryc2x1i5/jV2pt8d3fa201JkghA/SyUpsQ17nrZNCW+cA/ZaCnFTRblqLMzgMf6BOfe7nlXj
jVcPHEPHntOmMdjXHy8Ui/NIN9O9YznHaVsscPzsEDzAZs7Dg8pAYbfopuJZt0nZDVZMBY8vFZs/
TIFaAyf9RIRN1++ekVxfuZzLJvf84+GGGBJ4DDkUki80hcpESzql76NaXuFWiVU7JwAgmO40OXx9
Mnli55oEr4UuZCx28Tr5gj/DfS4BqwZIzh6Hcg==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BwBOBq0TbSfy4sz4gxRcXboZDnIro5QVchFaMnuWiTg=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jVX+FreGyVHUF0VKZL1b8GklRg09TwdCRxwJThLkQ48=</DigestValue>
      </Reference>
      <Reference URI="/xl/styles.xml?ContentType=application/vnd.openxmlformats-officedocument.spreadsheetml.styles+xml">
        <DigestMethod Algorithm="http://www.w3.org/2001/04/xmlenc#sha256"/>
        <DigestValue>tWB77O/6aHP0a0bXp2Bp4Lem8+rH94FRdrxjZe2IWBQ=</DigestValue>
      </Reference>
      <Reference URI="/xl/theme/theme1.xml?ContentType=application/vnd.openxmlformats-officedocument.theme+xml">
        <DigestMethod Algorithm="http://www.w3.org/2001/04/xmlenc#sha256"/>
        <DigestValue>WXyZplyYRs4gwaxHakV2bwi9hJWAWOsAhG5XaTu1/pg=</DigestValue>
      </Reference>
      <Reference URI="/xl/workbook.xml?ContentType=application/vnd.openxmlformats-officedocument.spreadsheetml.sheet.main+xml">
        <DigestMethod Algorithm="http://www.w3.org/2001/04/xmlenc#sha256"/>
        <DigestValue>HBiUBIyCsgTReCcnlfRRPktdJYxCJKVuApR+SfxT8Ec=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tdZIfHns+0xigYANsZb4YR2mM4o8CPzJdAMkDI6N7pI=</DigestValue>
      </Reference>
      <Reference URI="/xl/worksheets/sheet2.xml?ContentType=application/vnd.openxmlformats-officedocument.spreadsheetml.worksheet+xml">
        <DigestMethod Algorithm="http://www.w3.org/2001/04/xmlenc#sha256"/>
        <DigestValue>chxPXwLJX9Q4+do9xTIhWoHfvB/s1+3QH9px+xpYJJU=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2022-05-10T11:56:54Z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2022-05-10T11:56:54Z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BgeX+LhffVXZ+gsN77vIpKTidYeLbsHm0KEEgkZ9U4k=</DigestValue>
    </Reference>
    <Reference Type="http://www.w3.org/2000/09/xmldsig#Object" URI="#idOfficeObject">
      <DigestMethod Algorithm="http://www.w3.org/2001/04/xmlenc#sha256"/>
      <DigestValue>dz6/7LnWdcR4leg5kwGmBhMOQl2Q8CLsxBtArTt6ZL8=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iBmKrXfaWwGompQzvINgFfRtLc0sgUXraMu4r6ioUqc=</DigestValue>
    </Reference>
  </SignedInfo>
  <SignatureValue>JPKnI9DIqoz/mNCyPgEqiNVOjyegKbyhyL8B/9t6I5VDhzNqi53PcA5nFy9y3VHjW5kNOxBQScRe
wn2VOD2UGX7PZi0Sj7qDpoKKTNFRe4XySKnzX3cpyXa5ZnHi66cfjc40hh8xLsT2UBN8wU6avyCD
VtXBA0/ZqrJ65xVPmS9/FW3yBrhravZ70sVKWXWsjsMMZAFEP4V6WDtQLB0qWm8LoeYSNRM5Mdp9
5l3z3UgW3A9G/yMnhrODMZVO86ZHSiBBvdfhcGgfpZ42W73g7mGTciriU0izwqCviVa+j3iD5OWh
1lKJy9yPZxAQsS7BSq4YoFuXA0Snr/YDxgYbvw==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BwBOBq0TbSfy4sz4gxRcXboZDnIro5QVchFaMnuWiTg=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jVX+FreGyVHUF0VKZL1b8GklRg09TwdCRxwJThLkQ48=</DigestValue>
      </Reference>
      <Reference URI="/xl/styles.xml?ContentType=application/vnd.openxmlformats-officedocument.spreadsheetml.styles+xml">
        <DigestMethod Algorithm="http://www.w3.org/2001/04/xmlenc#sha256"/>
        <DigestValue>tWB77O/6aHP0a0bXp2Bp4Lem8+rH94FRdrxjZe2IWBQ=</DigestValue>
      </Reference>
      <Reference URI="/xl/theme/theme1.xml?ContentType=application/vnd.openxmlformats-officedocument.theme+xml">
        <DigestMethod Algorithm="http://www.w3.org/2001/04/xmlenc#sha256"/>
        <DigestValue>WXyZplyYRs4gwaxHakV2bwi9hJWAWOsAhG5XaTu1/pg=</DigestValue>
      </Reference>
      <Reference URI="/xl/workbook.xml?ContentType=application/vnd.openxmlformats-officedocument.spreadsheetml.sheet.main+xml">
        <DigestMethod Algorithm="http://www.w3.org/2001/04/xmlenc#sha256"/>
        <DigestValue>HBiUBIyCsgTReCcnlfRRPktdJYxCJKVuApR+SfxT8Ec=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tdZIfHns+0xigYANsZb4YR2mM4o8CPzJdAMkDI6N7pI=</DigestValue>
      </Reference>
      <Reference URI="/xl/worksheets/sheet2.xml?ContentType=application/vnd.openxmlformats-officedocument.spreadsheetml.worksheet+xml">
        <DigestMethod Algorithm="http://www.w3.org/2001/04/xmlenc#sha256"/>
        <DigestValue>chxPXwLJX9Q4+do9xTIhWoHfvB/s1+3QH9px+xpYJJU=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2022-05-10T11:57:23Z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айт</SignatureComments>
          <WindowsVersion>10.0</WindowsVersion>
          <OfficeVersion>16.0.15128/23</OfficeVersion>
          <ApplicationVersion>16.0.15128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2022-05-10T11:57:23Z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2022-05-05T10:30:23Z</dcterms:modified>
</cp:coreProperties>
</file>